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umar Sir\13. MARK INFRA STRUCTURE PVT LTD\CLAIMS TO IBBI\"/>
    </mc:Choice>
  </mc:AlternateContent>
  <xr:revisionPtr revIDLastSave="0" documentId="13_ncr:1_{388683D6-4BEA-4180-A078-EEDA18C8611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in.creditors Form D - With %" sheetId="4" r:id="rId1"/>
  </sheets>
  <definedNames>
    <definedName name="_xlnm.Print_Area" localSheetId="0">'Fin.creditors Form D - With %'!$A$1:$G$10</definedName>
    <definedName name="_xlnm.Print_Titles" localSheetId="0">'Fin.creditors Form D - With %'!$A:$C,'Fin.creditors Form D - With %'!$1:$3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E10" i="4"/>
  <c r="F9" i="4" l="1"/>
  <c r="F8" i="4"/>
  <c r="F7" i="4"/>
  <c r="F6" i="4"/>
  <c r="F5" i="4"/>
  <c r="F4" i="4"/>
  <c r="F10" i="4" l="1"/>
  <c r="A5" i="4" l="1"/>
  <c r="A6" i="4" s="1"/>
  <c r="A7" i="4" s="1"/>
  <c r="A8" i="4" s="1"/>
  <c r="A9" i="4" s="1"/>
  <c r="A10" i="4" l="1"/>
</calcChain>
</file>

<file path=xl/sharedStrings.xml><?xml version="1.0" encoding="utf-8"?>
<sst xmlns="http://schemas.openxmlformats.org/spreadsheetml/2006/main" count="21" uniqueCount="16">
  <si>
    <t>S.No</t>
  </si>
  <si>
    <t>Name of the Creditor</t>
  </si>
  <si>
    <t>Date of Receipt of Claim</t>
  </si>
  <si>
    <t>Amount Claimed</t>
  </si>
  <si>
    <t>Shown as Category</t>
  </si>
  <si>
    <t>Fullerton India Credit Company Limited (FICCL)</t>
  </si>
  <si>
    <t>Moel Infrastructure Pvt Ltd</t>
  </si>
  <si>
    <t>Velineni Uma Maheswara Rao</t>
  </si>
  <si>
    <t>Sri Krishnadevaraya Hatcheries Pvt Ltd</t>
  </si>
  <si>
    <t>Poonawalla Fincorp</t>
  </si>
  <si>
    <t>HDFC Bank Limited</t>
  </si>
  <si>
    <t>Amount of claim rejected</t>
  </si>
  <si>
    <t>During liquidation period</t>
  </si>
  <si>
    <t>Amount 
Admitted</t>
  </si>
  <si>
    <t>Unsecured</t>
  </si>
  <si>
    <t>List of Financial creditors - Unsecured - M/s Infrastructure Pvt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</si>
</sst>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43" fontId="7" fillId="0" borderId="1" xfId="0" applyNumberFormat="1" applyFont="1" applyBorder="1" applyAlignment="1">
      <alignment vertical="top"/>
    </xf>
    <xf numFmtId="43" fontId="5" fillId="0" borderId="1" xfId="1" applyFont="1" applyFill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/>
    </xf>
    <xf numFmtId="43" fontId="5" fillId="0" borderId="1" xfId="1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85" zoomScaleNormal="85" workbookViewId="0">
      <pane ySplit="3" topLeftCell="A4" activePane="bottomLeft" state="frozen"/>
      <selection pane="bottomLeft" activeCell="E4" sqref="E4:E9"/>
    </sheetView>
  </sheetViews>
  <sheetFormatPr defaultRowHeight="15" x14ac:dyDescent="0.25"/>
  <cols>
    <col min="1" max="1" width="5.5703125" bestFit="1" customWidth="1"/>
    <col min="2" max="2" width="18.85546875" customWidth="1"/>
    <col min="3" max="3" width="15.7109375" customWidth="1"/>
    <col min="4" max="4" width="21" customWidth="1"/>
    <col min="5" max="5" width="21.85546875" customWidth="1"/>
    <col min="6" max="6" width="15.42578125" customWidth="1"/>
    <col min="7" max="7" width="14.28515625" customWidth="1"/>
  </cols>
  <sheetData>
    <row r="1" spans="1:7" ht="18" x14ac:dyDescent="0.25">
      <c r="A1" s="16" t="s">
        <v>15</v>
      </c>
      <c r="B1" s="16"/>
      <c r="C1" s="16"/>
      <c r="D1" s="16"/>
      <c r="E1" s="16"/>
      <c r="F1" s="16"/>
      <c r="G1" s="16"/>
    </row>
    <row r="2" spans="1:7" ht="15.75" x14ac:dyDescent="0.25">
      <c r="A2" s="6"/>
      <c r="B2" s="6"/>
      <c r="C2" s="6"/>
      <c r="D2" s="15" t="s">
        <v>12</v>
      </c>
      <c r="E2" s="15"/>
      <c r="F2" s="15"/>
      <c r="G2" s="15"/>
    </row>
    <row r="3" spans="1:7" ht="43.5" customHeight="1" x14ac:dyDescent="0.25">
      <c r="A3" s="8" t="s">
        <v>0</v>
      </c>
      <c r="B3" s="8" t="s">
        <v>1</v>
      </c>
      <c r="C3" s="1" t="s">
        <v>2</v>
      </c>
      <c r="D3" s="2" t="s">
        <v>3</v>
      </c>
      <c r="E3" s="3" t="s">
        <v>13</v>
      </c>
      <c r="F3" s="3" t="s">
        <v>11</v>
      </c>
      <c r="G3" s="1" t="s">
        <v>4</v>
      </c>
    </row>
    <row r="4" spans="1:7" ht="71.25" customHeight="1" x14ac:dyDescent="0.25">
      <c r="A4" s="5">
        <v>1</v>
      </c>
      <c r="B4" s="12" t="s">
        <v>5</v>
      </c>
      <c r="C4" s="13">
        <v>44574</v>
      </c>
      <c r="D4" s="14">
        <v>2503173</v>
      </c>
      <c r="E4" s="14">
        <v>2235626</v>
      </c>
      <c r="F4" s="11">
        <f t="shared" ref="F4" si="0">SUM(D4-E4)</f>
        <v>267547</v>
      </c>
      <c r="G4" s="12" t="s">
        <v>14</v>
      </c>
    </row>
    <row r="5" spans="1:7" ht="47.25" x14ac:dyDescent="0.25">
      <c r="A5" s="5">
        <f>+A4+1</f>
        <v>2</v>
      </c>
      <c r="B5" s="12" t="s">
        <v>6</v>
      </c>
      <c r="C5" s="13">
        <v>44578</v>
      </c>
      <c r="D5" s="14">
        <v>1192419</v>
      </c>
      <c r="E5" s="10">
        <v>956166</v>
      </c>
      <c r="F5" s="10">
        <f t="shared" ref="F5:F9" si="1">SUM(D5-E5)</f>
        <v>236253</v>
      </c>
      <c r="G5" s="12" t="s">
        <v>14</v>
      </c>
    </row>
    <row r="6" spans="1:7" ht="71.25" customHeight="1" x14ac:dyDescent="0.25">
      <c r="A6" s="5">
        <f t="shared" ref="A6:A9" si="2">+A5+1</f>
        <v>3</v>
      </c>
      <c r="B6" s="12" t="s">
        <v>7</v>
      </c>
      <c r="C6" s="13">
        <v>44578</v>
      </c>
      <c r="D6" s="14">
        <v>10459872</v>
      </c>
      <c r="E6" s="10">
        <v>10416762</v>
      </c>
      <c r="F6" s="10">
        <f t="shared" si="1"/>
        <v>43110</v>
      </c>
      <c r="G6" s="12" t="s">
        <v>14</v>
      </c>
    </row>
    <row r="7" spans="1:7" ht="48.75" customHeight="1" x14ac:dyDescent="0.25">
      <c r="A7" s="5">
        <f t="shared" si="2"/>
        <v>4</v>
      </c>
      <c r="B7" s="12" t="s">
        <v>8</v>
      </c>
      <c r="C7" s="13">
        <v>44578</v>
      </c>
      <c r="D7" s="14">
        <v>10617478</v>
      </c>
      <c r="E7" s="10">
        <v>10555096</v>
      </c>
      <c r="F7" s="10">
        <f t="shared" si="1"/>
        <v>62382</v>
      </c>
      <c r="G7" s="12" t="s">
        <v>14</v>
      </c>
    </row>
    <row r="8" spans="1:7" ht="60.75" customHeight="1" x14ac:dyDescent="0.25">
      <c r="A8" s="5">
        <f t="shared" si="2"/>
        <v>5</v>
      </c>
      <c r="B8" s="12" t="s">
        <v>9</v>
      </c>
      <c r="C8" s="13">
        <v>44580</v>
      </c>
      <c r="D8" s="10">
        <v>1787034</v>
      </c>
      <c r="E8" s="10">
        <v>1787034</v>
      </c>
      <c r="F8" s="10">
        <f t="shared" si="1"/>
        <v>0</v>
      </c>
      <c r="G8" s="12" t="s">
        <v>14</v>
      </c>
    </row>
    <row r="9" spans="1:7" ht="37.5" customHeight="1" x14ac:dyDescent="0.25">
      <c r="A9" s="5">
        <f t="shared" si="2"/>
        <v>6</v>
      </c>
      <c r="B9" s="12" t="s">
        <v>10</v>
      </c>
      <c r="C9" s="13">
        <v>44580</v>
      </c>
      <c r="D9" s="14">
        <v>2268362</v>
      </c>
      <c r="E9" s="10">
        <v>2157006</v>
      </c>
      <c r="F9" s="10">
        <f t="shared" si="1"/>
        <v>111356</v>
      </c>
      <c r="G9" s="12" t="s">
        <v>14</v>
      </c>
    </row>
    <row r="10" spans="1:7" ht="20.25" x14ac:dyDescent="0.25">
      <c r="A10" s="5">
        <f>COUNT(A4:A9)</f>
        <v>6</v>
      </c>
      <c r="B10" s="12"/>
      <c r="C10" s="5"/>
      <c r="D10" s="9">
        <f>SUM(D4:D9)</f>
        <v>28828338</v>
      </c>
      <c r="E10" s="9">
        <f>SUM(E4:E9)</f>
        <v>28107690</v>
      </c>
      <c r="F10" s="9">
        <f>SUM(F4:F9)</f>
        <v>720648</v>
      </c>
      <c r="G10" s="5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4"/>
      <c r="B15" s="4"/>
      <c r="C15" s="4"/>
      <c r="D15" s="4"/>
      <c r="E15" s="4"/>
      <c r="F15" s="4"/>
      <c r="G15" s="4"/>
    </row>
  </sheetData>
  <mergeCells count="2">
    <mergeCell ref="D2:G2"/>
    <mergeCell ref="A1:G1"/>
  </mergeCells>
  <pageMargins left="0.19685039370078741" right="0.11811023622047245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Fin.creditors Form D - With %</vt:lpstr>
      <vt:lpstr>'Fin.creditors Form D - With %'!Print_Area</vt:lpstr>
      <vt:lpstr>'Fin.creditors Form D - With 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</dc:creator>
  <cp:lastModifiedBy>global pc</cp:lastModifiedBy>
  <cp:lastPrinted>2023-11-22T10:20:35Z</cp:lastPrinted>
  <dcterms:created xsi:type="dcterms:W3CDTF">2022-01-20T14:10:06Z</dcterms:created>
  <dcterms:modified xsi:type="dcterms:W3CDTF">2023-11-22T10:54:34Z</dcterms:modified>
</cp:coreProperties>
</file>